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1600" windowHeight="10725" tabRatio="907"/>
  </bookViews>
  <sheets>
    <sheet name="基础数据表" sheetId="1" r:id="rId1"/>
    <sheet name="基础数据表1" sheetId="2" state="hidden" r:id="rId2"/>
  </sheets>
  <externalReferences>
    <externalReference r:id="rId3"/>
    <externalReference r:id="rId4"/>
  </externalReferences>
  <definedNames>
    <definedName name="_xlnm.Print_Area" localSheetId="0">基础数据表!$A$1:$G$33</definedName>
  </definedNames>
  <calcPr calcId="125725"/>
</workbook>
</file>

<file path=xl/calcChain.xml><?xml version="1.0" encoding="utf-8"?>
<calcChain xmlns="http://schemas.openxmlformats.org/spreadsheetml/2006/main">
  <c r="F23" i="1"/>
  <c r="D23"/>
  <c r="D19"/>
  <c r="F16"/>
  <c r="D16"/>
  <c r="F15"/>
  <c r="D15"/>
  <c r="F14"/>
  <c r="D14"/>
  <c r="F13"/>
  <c r="D13"/>
  <c r="B13"/>
  <c r="D12"/>
  <c r="D10"/>
  <c r="F8"/>
  <c r="D8"/>
  <c r="B8"/>
  <c r="F7"/>
  <c r="D7"/>
  <c r="B7"/>
</calcChain>
</file>

<file path=xl/sharedStrings.xml><?xml version="1.0" encoding="utf-8"?>
<sst xmlns="http://schemas.openxmlformats.org/spreadsheetml/2006/main" count="81" uniqueCount="57">
  <si>
    <t>附表1：</t>
  </si>
  <si>
    <t>2020年度部门整体支出绩效评价基础数据表</t>
  </si>
  <si>
    <t>财政供养人员情况</t>
  </si>
  <si>
    <t>编制数</t>
  </si>
  <si>
    <r>
      <rPr>
        <sz val="10"/>
        <color rgb="FF000000"/>
        <rFont val="Times New Roman"/>
        <family val="1"/>
      </rPr>
      <t>2020</t>
    </r>
    <r>
      <rPr>
        <sz val="10"/>
        <color rgb="FF000000"/>
        <rFont val="仿宋_GB2312"/>
        <family val="3"/>
        <charset val="134"/>
      </rPr>
      <t>年实际在职人数</t>
    </r>
  </si>
  <si>
    <t>控制率</t>
  </si>
  <si>
    <t>经费控制情况</t>
  </si>
  <si>
    <r>
      <rPr>
        <sz val="10"/>
        <color rgb="FF000000"/>
        <rFont val="Times New Roman"/>
        <family val="1"/>
      </rPr>
      <t>2019</t>
    </r>
    <r>
      <rPr>
        <sz val="10"/>
        <color rgb="FF000000"/>
        <rFont val="仿宋_GB2312"/>
        <family val="3"/>
        <charset val="134"/>
      </rPr>
      <t>年决算数</t>
    </r>
  </si>
  <si>
    <r>
      <rPr>
        <sz val="10"/>
        <color rgb="FF000000"/>
        <rFont val="Times New Roman"/>
        <family val="1"/>
      </rPr>
      <t>2020</t>
    </r>
    <r>
      <rPr>
        <sz val="10"/>
        <color rgb="FF000000"/>
        <rFont val="仿宋_GB2312"/>
        <family val="3"/>
        <charset val="134"/>
      </rPr>
      <t>年预算数</t>
    </r>
  </si>
  <si>
    <r>
      <rPr>
        <sz val="10"/>
        <color rgb="FF000000"/>
        <rFont val="Times New Roman"/>
        <family val="1"/>
      </rPr>
      <t>2020</t>
    </r>
    <r>
      <rPr>
        <sz val="10"/>
        <color rgb="FF000000"/>
        <rFont val="仿宋_GB2312"/>
        <family val="3"/>
        <charset val="134"/>
      </rPr>
      <t>年决算数</t>
    </r>
  </si>
  <si>
    <t>三公经费</t>
  </si>
  <si>
    <r>
      <rPr>
        <sz val="10"/>
        <color rgb="FF000000"/>
        <rFont val="Times New Roman"/>
        <family val="1"/>
      </rPr>
      <t xml:space="preserve">   1</t>
    </r>
    <r>
      <rPr>
        <sz val="10"/>
        <color rgb="FF000000"/>
        <rFont val="仿宋_GB2312"/>
        <family val="3"/>
        <charset val="134"/>
      </rPr>
      <t>、公务用车购置和维护经费</t>
    </r>
  </si>
  <si>
    <t xml:space="preserve">       其中：公车购置</t>
  </si>
  <si>
    <r>
      <rPr>
        <sz val="10"/>
        <color rgb="FF000000"/>
        <rFont val="Times New Roman"/>
        <family val="1"/>
      </rPr>
      <t xml:space="preserve">                   </t>
    </r>
    <r>
      <rPr>
        <sz val="10"/>
        <color rgb="FF000000"/>
        <rFont val="宋体"/>
        <family val="3"/>
        <charset val="134"/>
      </rPr>
      <t>公车运行维护</t>
    </r>
  </si>
  <si>
    <r>
      <rPr>
        <sz val="10"/>
        <color rgb="FF000000"/>
        <rFont val="Times New Roman"/>
        <family val="1"/>
      </rPr>
      <t xml:space="preserve">   2</t>
    </r>
    <r>
      <rPr>
        <sz val="10"/>
        <color rgb="FF000000"/>
        <rFont val="仿宋_GB2312"/>
        <family val="3"/>
        <charset val="134"/>
      </rPr>
      <t>、出国经费</t>
    </r>
  </si>
  <si>
    <r>
      <rPr>
        <sz val="10"/>
        <color rgb="FF000000"/>
        <rFont val="Times New Roman"/>
        <family val="1"/>
      </rPr>
      <t xml:space="preserve">   3</t>
    </r>
    <r>
      <rPr>
        <sz val="10"/>
        <color rgb="FF000000"/>
        <rFont val="仿宋_GB2312"/>
        <family val="3"/>
        <charset val="134"/>
      </rPr>
      <t>、公务接待</t>
    </r>
  </si>
  <si>
    <t>项目支出：</t>
  </si>
  <si>
    <r>
      <rPr>
        <sz val="10"/>
        <color rgb="FF000000"/>
        <rFont val="Times New Roman"/>
        <family val="1"/>
      </rPr>
      <t xml:space="preserve">    1</t>
    </r>
    <r>
      <rPr>
        <sz val="10"/>
        <color rgb="FF000000"/>
        <rFont val="仿宋_GB2312"/>
        <family val="3"/>
        <charset val="134"/>
      </rPr>
      <t>、业务工作专项</t>
    </r>
  </si>
  <si>
    <r>
      <rPr>
        <sz val="10"/>
        <color rgb="FF000000"/>
        <rFont val="Times New Roman"/>
        <family val="1"/>
      </rPr>
      <t xml:space="preserve">    2</t>
    </r>
    <r>
      <rPr>
        <sz val="10"/>
        <color rgb="FF000000"/>
        <rFont val="仿宋_GB2312"/>
        <family val="3"/>
        <charset val="134"/>
      </rPr>
      <t>、运行维护专项</t>
    </r>
  </si>
  <si>
    <r>
      <rPr>
        <sz val="10"/>
        <color rgb="FF000000"/>
        <rFont val="Times New Roman"/>
        <family val="1"/>
      </rPr>
      <t xml:space="preserve">    3</t>
    </r>
    <r>
      <rPr>
        <sz val="10"/>
        <color rgb="FF000000"/>
        <rFont val="宋体"/>
        <family val="3"/>
        <charset val="134"/>
      </rPr>
      <t>、其他事业类发展资金</t>
    </r>
  </si>
  <si>
    <t>……</t>
  </si>
  <si>
    <t>公用经费</t>
  </si>
  <si>
    <t xml:space="preserve">    其中：办公经费</t>
  </si>
  <si>
    <r>
      <rPr>
        <sz val="10"/>
        <color rgb="FF000000"/>
        <rFont val="Times New Roman"/>
        <family val="1"/>
      </rPr>
      <t xml:space="preserve">                </t>
    </r>
    <r>
      <rPr>
        <sz val="10"/>
        <color rgb="FF000000"/>
        <rFont val="宋体"/>
        <family val="3"/>
        <charset val="134"/>
      </rPr>
      <t>水费、电费、差旅费</t>
    </r>
  </si>
  <si>
    <r>
      <rPr>
        <sz val="10"/>
        <color rgb="FF000000"/>
        <rFont val="Times New Roman"/>
        <family val="1"/>
      </rPr>
      <t xml:space="preserve">               </t>
    </r>
    <r>
      <rPr>
        <sz val="10"/>
        <color rgb="FF000000"/>
        <rFont val="宋体"/>
        <family val="3"/>
        <charset val="134"/>
      </rPr>
      <t>会议费、培训费</t>
    </r>
  </si>
  <si>
    <t>政府采购金额</t>
  </si>
  <si>
    <t>——</t>
  </si>
  <si>
    <t>部门基本支出预算调整</t>
  </si>
  <si>
    <r>
      <rPr>
        <sz val="10"/>
        <color rgb="FF000000"/>
        <rFont val="宋体"/>
        <family val="3"/>
        <charset val="134"/>
      </rPr>
      <t>楼堂馆所控制情况</t>
    </r>
    <r>
      <rPr>
        <sz val="10"/>
        <color rgb="FF000000"/>
        <rFont val="Times New Roman"/>
        <family val="1"/>
      </rPr>
      <t xml:space="preserve">
</t>
    </r>
    <r>
      <rPr>
        <sz val="10"/>
        <color rgb="FF000000"/>
        <rFont val="宋体"/>
        <family val="3"/>
        <charset val="134"/>
      </rPr>
      <t>（</t>
    </r>
    <r>
      <rPr>
        <sz val="10"/>
        <color rgb="FF000000"/>
        <rFont val="Times New Roman"/>
        <family val="1"/>
      </rPr>
      <t>2019</t>
    </r>
    <r>
      <rPr>
        <sz val="10"/>
        <color rgb="FF000000"/>
        <rFont val="宋体"/>
        <family val="3"/>
        <charset val="134"/>
      </rPr>
      <t>年完工项目）</t>
    </r>
  </si>
  <si>
    <r>
      <rPr>
        <sz val="10"/>
        <color rgb="FF000000"/>
        <rFont val="宋体"/>
        <family val="3"/>
        <charset val="134"/>
      </rPr>
      <t>批复规模</t>
    </r>
    <r>
      <rPr>
        <sz val="10"/>
        <color rgb="FF000000"/>
        <rFont val="Times New Roman"/>
        <family val="1"/>
      </rPr>
      <t xml:space="preserve">
</t>
    </r>
    <r>
      <rPr>
        <sz val="10"/>
        <color rgb="FF000000"/>
        <rFont val="宋体"/>
        <family val="3"/>
        <charset val="134"/>
      </rPr>
      <t>（㎡）</t>
    </r>
  </si>
  <si>
    <r>
      <rPr>
        <sz val="10"/>
        <color rgb="FF000000"/>
        <rFont val="Times New Roman"/>
        <family val="1"/>
      </rPr>
      <t>实际规模（</t>
    </r>
    <r>
      <rPr>
        <sz val="10"/>
        <color rgb="FF000000"/>
        <rFont val="Times New Roman"/>
        <family val="1"/>
      </rPr>
      <t>㎡</t>
    </r>
    <r>
      <rPr>
        <sz val="10"/>
        <color rgb="FF000000"/>
        <rFont val="Times New Roman"/>
        <family val="1"/>
      </rPr>
      <t>）</t>
    </r>
  </si>
  <si>
    <t>规模控制率</t>
  </si>
  <si>
    <t>预算投资（万元）</t>
  </si>
  <si>
    <t>实际投资（万元）</t>
  </si>
  <si>
    <t>投资概算控制率</t>
  </si>
  <si>
    <t>厉行节约保障措施</t>
  </si>
  <si>
    <t xml:space="preserve">说明：“项目支出”需要填报基本支出以外的所有项目支出情况，“公用经费”填报基本支出中的一般商品和服务支出。
</t>
  </si>
  <si>
    <t>2019年度部门整体支出绩效评价基础数据表</t>
  </si>
  <si>
    <t>2019年实际在职人数</t>
  </si>
  <si>
    <t>2018年决算数</t>
  </si>
  <si>
    <t>2019年预算数</t>
  </si>
  <si>
    <t>2019年决算数</t>
  </si>
  <si>
    <t xml:space="preserve">   1、公务用车购置和维护经费</t>
  </si>
  <si>
    <t xml:space="preserve">             公车运行维护</t>
  </si>
  <si>
    <t xml:space="preserve">   2、出国经费</t>
  </si>
  <si>
    <t xml:space="preserve">   3、公务接待</t>
  </si>
  <si>
    <t xml:space="preserve">    1、业务工作专项</t>
  </si>
  <si>
    <t xml:space="preserve">    2、运行维护专项</t>
  </si>
  <si>
    <t>3、省级专项资金（一个专项一行）</t>
  </si>
  <si>
    <t xml:space="preserve">          水费、电费、差旅费</t>
  </si>
  <si>
    <t xml:space="preserve">          会议费、培训费</t>
  </si>
  <si>
    <t xml:space="preserve">部门基本支出预算调整 </t>
  </si>
  <si>
    <t>楼堂馆所控制情况
（2019年完工项目）</t>
  </si>
  <si>
    <t>批复规模（㎡）</t>
  </si>
  <si>
    <t>实际规模（㎡）</t>
  </si>
  <si>
    <t>说明：“项目支出”需要填报基本支出以外的所有项目支出情况，“公用经费”填报基本支出中的一般商品和服务支出。
填表人：        填报日期：          联系电话：            单位负责人签字：</t>
  </si>
  <si>
    <t>填表人：        填报日期：               联系电话:            单位负责人签字：</t>
    <phoneticPr fontId="9" type="noConversion"/>
  </si>
</sst>
</file>

<file path=xl/styles.xml><?xml version="1.0" encoding="utf-8"?>
<styleSheet xmlns="http://schemas.openxmlformats.org/spreadsheetml/2006/main">
  <numFmts count="3">
    <numFmt numFmtId="43" formatCode="_ * #,##0.00_ ;_ * \-#,##0.00_ ;_ * &quot;-&quot;??_ ;_ @_ "/>
    <numFmt numFmtId="176" formatCode="#,##0.00_ "/>
    <numFmt numFmtId="177" formatCode="#,##0.0_ "/>
  </numFmts>
  <fonts count="11">
    <font>
      <sz val="11"/>
      <name val="宋体"/>
      <charset val="134"/>
    </font>
    <font>
      <sz val="11"/>
      <color rgb="FF000000"/>
      <name val="宋体"/>
      <family val="3"/>
      <charset val="134"/>
    </font>
    <font>
      <sz val="10"/>
      <color rgb="FF000000"/>
      <name val="仿宋_GB2312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color rgb="FF000000"/>
      <name val="Times New Roman"/>
      <family val="1"/>
    </font>
    <font>
      <b/>
      <sz val="14"/>
      <color rgb="FF000000"/>
      <name val="宋体"/>
      <family val="3"/>
      <charset val="134"/>
    </font>
    <font>
      <sz val="16"/>
      <name val="仿宋_GB2312"/>
      <family val="3"/>
      <charset val="134"/>
    </font>
    <font>
      <sz val="9"/>
      <name val="宋体"/>
      <family val="3"/>
      <charset val="134"/>
    </font>
    <font>
      <sz val="11"/>
      <name val="仿宋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43" fontId="1" fillId="0" borderId="0">
      <alignment vertical="top"/>
      <protection locked="0"/>
    </xf>
    <xf numFmtId="0" fontId="3" fillId="0" borderId="0"/>
  </cellStyleXfs>
  <cellXfs count="34">
    <xf numFmtId="0" fontId="0" fillId="0" borderId="0" xfId="0">
      <alignment vertical="center"/>
    </xf>
    <xf numFmtId="43" fontId="1" fillId="0" borderId="0" xfId="0" applyNumberFormat="1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1" xfId="0" applyFont="1" applyBorder="1">
      <alignment vertical="center"/>
    </xf>
    <xf numFmtId="0" fontId="5" fillId="0" borderId="1" xfId="0" applyFont="1" applyBorder="1" applyAlignment="1">
      <alignment vertical="center" wrapText="1"/>
    </xf>
    <xf numFmtId="0" fontId="1" fillId="0" borderId="0" xfId="0" applyFont="1">
      <alignment vertical="center"/>
    </xf>
    <xf numFmtId="177" fontId="1" fillId="0" borderId="0" xfId="0" applyNumberFormat="1" applyFont="1" applyAlignment="1">
      <alignment horizontal="center" vertical="center" wrapText="1"/>
    </xf>
    <xf numFmtId="43" fontId="1" fillId="0" borderId="0" xfId="1" applyFont="1" applyAlignment="1" applyProtection="1">
      <alignment vertical="center" wrapText="1"/>
    </xf>
    <xf numFmtId="0" fontId="8" fillId="0" borderId="0" xfId="0" applyFont="1" applyAlignment="1">
      <alignment horizontal="justify" vertical="center"/>
    </xf>
    <xf numFmtId="176" fontId="8" fillId="0" borderId="0" xfId="0" applyNumberFormat="1" applyFont="1" applyAlignment="1">
      <alignment horizontal="justify" vertical="center"/>
    </xf>
    <xf numFmtId="4" fontId="1" fillId="0" borderId="0" xfId="0" applyNumberFormat="1" applyFont="1">
      <alignment vertical="center"/>
    </xf>
    <xf numFmtId="176" fontId="1" fillId="0" borderId="0" xfId="0" applyNumberFormat="1" applyFont="1">
      <alignment vertical="center"/>
    </xf>
    <xf numFmtId="4" fontId="1" fillId="0" borderId="0" xfId="0" applyNumberFormat="1" applyFont="1" applyAlignment="1">
      <alignment vertical="center" wrapText="1"/>
    </xf>
    <xf numFmtId="176" fontId="1" fillId="0" borderId="0" xfId="0" applyNumberFormat="1" applyFont="1" applyAlignment="1">
      <alignment vertical="center" wrapText="1"/>
    </xf>
    <xf numFmtId="43" fontId="1" fillId="0" borderId="0" xfId="0" applyNumberFormat="1" applyFont="1">
      <alignment vertical="center"/>
    </xf>
    <xf numFmtId="176" fontId="4" fillId="2" borderId="0" xfId="0" applyNumberFormat="1" applyFont="1" applyFill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0" fillId="0" borderId="0" xfId="0" applyFont="1">
      <alignment vertical="center"/>
    </xf>
  </cellXfs>
  <cellStyles count="3">
    <cellStyle name="常规" xfId="0" builtinId="0"/>
    <cellStyle name="常规 2" xfId="2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aoshucen\Desktop\&#28246;&#21335;&#30005;&#27668;&#32844;&#19994;&#25216;&#26415;&#23398;&#38498;2020&#24180;&#37096;&#38376;&#25972;&#20307;&#25903;&#20986;&#37096;&#20998;&#36164;&#26009;\2&#12289;&#24213;&#31295;\&#30005;&#27668;&#32844;&#38498;&#24213;&#31295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aoshucen\Desktop\&#37096;&#38376;&#25972;&#20307;&#25903;&#20986;&#32489;&#25928;&#35780;&#20215;\1&#28246;&#21335;&#30005;&#27668;&#32844;&#19994;&#25216;&#26415;&#23398;&#38498;\2&#12289;&#24213;&#31295;\&#30005;&#27668;&#32844;&#38498;&#24213;&#31295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数据分析"/>
      <sheetName val="Sheet1"/>
      <sheetName val="指标支出明细表"/>
      <sheetName val="标执行情况表"/>
      <sheetName val="账务数据"/>
      <sheetName val="Sheet3"/>
      <sheetName val="账务项目支出明细"/>
      <sheetName val="项目指标支出明细"/>
      <sheetName val="项目支出"/>
    </sheetNames>
    <sheetDataSet>
      <sheetData sheetId="0" refreshError="1"/>
      <sheetData sheetId="1" refreshError="1"/>
      <sheetData sheetId="2" refreshError="1"/>
      <sheetData sheetId="3" refreshError="1">
        <row r="32">
          <cell r="E32">
            <v>95000</v>
          </cell>
        </row>
        <row r="36">
          <cell r="E36">
            <v>95000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>
        <row r="28">
          <cell r="E28">
            <v>24895050.640000001</v>
          </cell>
          <cell r="F28">
            <v>18159844.870000001</v>
          </cell>
        </row>
        <row r="53">
          <cell r="E53">
            <v>13559080</v>
          </cell>
          <cell r="F53">
            <v>7022865.5300000003</v>
          </cell>
        </row>
        <row r="67">
          <cell r="E67">
            <v>7647920</v>
          </cell>
          <cell r="F67">
            <v>3256218.31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数据分析"/>
      <sheetName val="Sheet3"/>
      <sheetName val="指标支出明细表"/>
      <sheetName val="标执行情况表"/>
      <sheetName val="账务数据"/>
      <sheetName val="账务项目支出明细"/>
      <sheetName val="项目指标支出明细"/>
      <sheetName val="Sheet1"/>
      <sheetName val="项目支出"/>
      <sheetName val="Sheet2"/>
    </sheetNames>
    <sheetDataSet>
      <sheetData sheetId="0">
        <row r="2">
          <cell r="C2">
            <v>56800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31">
          <cell r="E31">
            <v>1296900</v>
          </cell>
        </row>
      </sheetData>
      <sheetData sheetId="9">
        <row r="8">
          <cell r="F8">
            <v>451.608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2"/>
  <sheetViews>
    <sheetView tabSelected="1" workbookViewId="0">
      <selection activeCell="A44" sqref="A44"/>
    </sheetView>
  </sheetViews>
  <sheetFormatPr defaultColWidth="8.75" defaultRowHeight="13.5"/>
  <cols>
    <col min="1" max="1" width="32.375" style="9" customWidth="1"/>
    <col min="2" max="7" width="9.75" style="9" customWidth="1"/>
    <col min="8" max="8" width="20.5" style="2" customWidth="1"/>
    <col min="9" max="9" width="16.25" style="2" customWidth="1"/>
    <col min="10" max="10" width="16.25" style="9" customWidth="1"/>
    <col min="11" max="11" width="15.375" style="9" customWidth="1"/>
    <col min="12" max="12" width="14.375" style="9" customWidth="1"/>
    <col min="13" max="13" width="8.75" style="9" customWidth="1"/>
    <col min="14" max="16384" width="8.75" style="9"/>
  </cols>
  <sheetData>
    <row r="1" spans="1:12" ht="14.1" customHeight="1">
      <c r="A1" s="9" t="s">
        <v>0</v>
      </c>
    </row>
    <row r="2" spans="1:12" ht="14.1" customHeight="1"/>
    <row r="3" spans="1:12" ht="35.25" customHeight="1">
      <c r="A3" s="20" t="s">
        <v>1</v>
      </c>
      <c r="B3" s="20"/>
      <c r="C3" s="20"/>
      <c r="D3" s="20"/>
      <c r="E3" s="20"/>
      <c r="F3" s="20"/>
      <c r="G3" s="20"/>
    </row>
    <row r="4" spans="1:12" ht="27.75" customHeight="1">
      <c r="A4" s="22" t="s">
        <v>2</v>
      </c>
      <c r="B4" s="21" t="s">
        <v>3</v>
      </c>
      <c r="C4" s="22"/>
      <c r="D4" s="22" t="s">
        <v>4</v>
      </c>
      <c r="E4" s="22"/>
      <c r="F4" s="21" t="s">
        <v>5</v>
      </c>
      <c r="G4" s="22"/>
    </row>
    <row r="5" spans="1:12" ht="24" customHeight="1">
      <c r="A5" s="22"/>
      <c r="B5" s="22">
        <v>2</v>
      </c>
      <c r="C5" s="22"/>
      <c r="D5" s="22">
        <v>2</v>
      </c>
      <c r="E5" s="22"/>
      <c r="F5" s="23">
        <v>1</v>
      </c>
      <c r="G5" s="22"/>
    </row>
    <row r="6" spans="1:12" ht="28.5" customHeight="1">
      <c r="A6" s="4" t="s">
        <v>6</v>
      </c>
      <c r="B6" s="22" t="s">
        <v>7</v>
      </c>
      <c r="C6" s="22"/>
      <c r="D6" s="22" t="s">
        <v>8</v>
      </c>
      <c r="E6" s="22"/>
      <c r="F6" s="22" t="s">
        <v>9</v>
      </c>
      <c r="G6" s="22"/>
    </row>
    <row r="7" spans="1:12" ht="24" customHeight="1">
      <c r="A7" s="3" t="s">
        <v>10</v>
      </c>
      <c r="B7" s="24">
        <f t="shared" ref="B7:F7" si="0">B8+B11+B12</f>
        <v>12.693237</v>
      </c>
      <c r="C7" s="24"/>
      <c r="D7" s="24">
        <f t="shared" si="0"/>
        <v>19</v>
      </c>
      <c r="E7" s="24"/>
      <c r="F7" s="24">
        <f t="shared" si="0"/>
        <v>11.209763000000001</v>
      </c>
      <c r="G7" s="24"/>
    </row>
    <row r="8" spans="1:12" ht="24" customHeight="1">
      <c r="A8" s="3" t="s">
        <v>11</v>
      </c>
      <c r="B8" s="25">
        <f>B9+B10</f>
        <v>6.7998370000000001</v>
      </c>
      <c r="C8" s="22"/>
      <c r="D8" s="24">
        <f>D10+D9</f>
        <v>9.5</v>
      </c>
      <c r="E8" s="22"/>
      <c r="F8" s="24">
        <f>F9+F10</f>
        <v>4.0761630000000002</v>
      </c>
      <c r="G8" s="22"/>
    </row>
    <row r="9" spans="1:12" ht="24" customHeight="1">
      <c r="A9" s="3" t="s">
        <v>12</v>
      </c>
      <c r="B9" s="25"/>
      <c r="C9" s="22"/>
      <c r="D9" s="25"/>
      <c r="E9" s="22"/>
      <c r="F9" s="25">
        <v>0</v>
      </c>
      <c r="G9" s="22"/>
      <c r="J9" s="14"/>
    </row>
    <row r="10" spans="1:12" ht="24" customHeight="1">
      <c r="A10" s="3" t="s">
        <v>13</v>
      </c>
      <c r="B10" s="25">
        <v>6.7998370000000001</v>
      </c>
      <c r="C10" s="22"/>
      <c r="D10" s="25">
        <f>([1]标执行情况表!$E$32)/10000</f>
        <v>9.5</v>
      </c>
      <c r="E10" s="22"/>
      <c r="F10" s="25">
        <v>4.0761630000000002</v>
      </c>
      <c r="G10" s="22"/>
      <c r="J10" s="14"/>
      <c r="K10" s="14"/>
      <c r="L10" s="15"/>
    </row>
    <row r="11" spans="1:12" ht="24" customHeight="1">
      <c r="A11" s="3" t="s">
        <v>14</v>
      </c>
      <c r="B11" s="25"/>
      <c r="C11" s="22"/>
      <c r="D11" s="25"/>
      <c r="E11" s="22"/>
      <c r="F11" s="25"/>
      <c r="G11" s="22"/>
      <c r="J11" s="14"/>
    </row>
    <row r="12" spans="1:12" ht="24" customHeight="1">
      <c r="A12" s="3" t="s">
        <v>15</v>
      </c>
      <c r="B12" s="25">
        <v>5.8933999999999997</v>
      </c>
      <c r="C12" s="22"/>
      <c r="D12" s="25">
        <f>([1]标执行情况表!$E$36)/10000</f>
        <v>9.5</v>
      </c>
      <c r="E12" s="22"/>
      <c r="F12" s="25">
        <v>7.1336000000000004</v>
      </c>
      <c r="G12" s="22"/>
      <c r="J12" s="14"/>
    </row>
    <row r="13" spans="1:12" ht="24" customHeight="1">
      <c r="A13" s="3" t="s">
        <v>16</v>
      </c>
      <c r="B13" s="25">
        <f t="shared" ref="B13:F13" si="1">SUM(B14:C16)</f>
        <v>3787.1670479999998</v>
      </c>
      <c r="C13" s="22"/>
      <c r="D13" s="25">
        <f>SUM(D14:E16)</f>
        <v>4610.2050639999998</v>
      </c>
      <c r="E13" s="22"/>
      <c r="F13" s="25">
        <f t="shared" si="1"/>
        <v>2843.892871</v>
      </c>
      <c r="G13" s="22"/>
      <c r="H13" s="10"/>
      <c r="I13" s="16"/>
      <c r="J13" s="14"/>
    </row>
    <row r="14" spans="1:12" ht="24" customHeight="1">
      <c r="A14" s="3" t="s">
        <v>17</v>
      </c>
      <c r="B14" s="25">
        <v>1938.620357</v>
      </c>
      <c r="C14" s="22"/>
      <c r="D14" s="25">
        <f>([1]项目支出!$E$53)/10000</f>
        <v>1355.9079999999999</v>
      </c>
      <c r="E14" s="22"/>
      <c r="F14" s="25">
        <f>([1]项目支出!$F$53)/10000</f>
        <v>702.28655300000003</v>
      </c>
      <c r="G14" s="22"/>
      <c r="H14" s="1"/>
      <c r="I14" s="16"/>
      <c r="J14" s="15"/>
    </row>
    <row r="15" spans="1:12" ht="24" customHeight="1">
      <c r="A15" s="3" t="s">
        <v>18</v>
      </c>
      <c r="B15" s="25">
        <v>649.62612100000001</v>
      </c>
      <c r="C15" s="22"/>
      <c r="D15" s="25">
        <f>([1]项目支出!$E$67)/10000</f>
        <v>764.79200000000003</v>
      </c>
      <c r="E15" s="22"/>
      <c r="F15" s="25">
        <f>([1]项目支出!$F$67)/10000</f>
        <v>325.62183099999999</v>
      </c>
      <c r="G15" s="22"/>
      <c r="H15" s="1"/>
      <c r="I15" s="17"/>
      <c r="J15" s="15"/>
    </row>
    <row r="16" spans="1:12" ht="24" customHeight="1">
      <c r="A16" s="3" t="s">
        <v>19</v>
      </c>
      <c r="B16" s="25">
        <v>1198.92057</v>
      </c>
      <c r="C16" s="22"/>
      <c r="D16" s="25">
        <f>([1]项目支出!$E$28)/10000</f>
        <v>2489.5050639999999</v>
      </c>
      <c r="E16" s="22"/>
      <c r="F16" s="25">
        <f>([1]项目支出!$F$28)/10000</f>
        <v>1815.9844869999999</v>
      </c>
      <c r="G16" s="22"/>
      <c r="H16" s="1"/>
      <c r="I16" s="17"/>
      <c r="J16" s="15"/>
    </row>
    <row r="17" spans="1:10" ht="24" customHeight="1">
      <c r="A17" s="4" t="s">
        <v>20</v>
      </c>
      <c r="B17" s="22"/>
      <c r="C17" s="22"/>
      <c r="D17" s="22"/>
      <c r="E17" s="22"/>
      <c r="F17" s="22"/>
      <c r="G17" s="22"/>
      <c r="H17" s="11"/>
    </row>
    <row r="18" spans="1:10" ht="24" customHeight="1">
      <c r="A18" s="3" t="s">
        <v>21</v>
      </c>
      <c r="B18" s="25">
        <v>931.10606299999995</v>
      </c>
      <c r="C18" s="22"/>
      <c r="D18" s="25">
        <v>1793.82</v>
      </c>
      <c r="E18" s="22"/>
      <c r="F18" s="25">
        <v>1710.6312640000001</v>
      </c>
      <c r="G18" s="22"/>
      <c r="H18" s="12"/>
      <c r="I18" s="1"/>
      <c r="J18" s="18"/>
    </row>
    <row r="19" spans="1:10" ht="24" customHeight="1">
      <c r="A19" s="3" t="s">
        <v>22</v>
      </c>
      <c r="B19" s="25">
        <v>15.129277999999999</v>
      </c>
      <c r="C19" s="22"/>
      <c r="D19" s="25">
        <f>(800000+350000)/10000</f>
        <v>115</v>
      </c>
      <c r="E19" s="22"/>
      <c r="F19" s="25">
        <v>92.542709000000002</v>
      </c>
      <c r="G19" s="22"/>
      <c r="H19" s="19"/>
    </row>
    <row r="20" spans="1:10" ht="24" customHeight="1">
      <c r="A20" s="3" t="s">
        <v>23</v>
      </c>
      <c r="B20" s="25">
        <v>348.91145299999999</v>
      </c>
      <c r="C20" s="22"/>
      <c r="D20" s="25">
        <v>441.5</v>
      </c>
      <c r="E20" s="22"/>
      <c r="F20" s="25">
        <v>409.03592400000002</v>
      </c>
      <c r="G20" s="22"/>
      <c r="H20" s="13"/>
    </row>
    <row r="21" spans="1:10" ht="24" customHeight="1">
      <c r="A21" s="3" t="s">
        <v>24</v>
      </c>
      <c r="B21" s="25">
        <v>18.939399999999999</v>
      </c>
      <c r="C21" s="22"/>
      <c r="D21" s="25">
        <v>69.5</v>
      </c>
      <c r="E21" s="22"/>
      <c r="F21" s="25">
        <v>18.915921000000001</v>
      </c>
      <c r="G21" s="22"/>
      <c r="H21" s="13"/>
    </row>
    <row r="22" spans="1:10" ht="24" customHeight="1">
      <c r="A22" s="3" t="s">
        <v>25</v>
      </c>
      <c r="B22" s="22" t="s">
        <v>26</v>
      </c>
      <c r="C22" s="22"/>
      <c r="D22" s="24">
        <v>2438.2713680000002</v>
      </c>
      <c r="E22" s="24"/>
      <c r="F22" s="24">
        <v>2438.2713680000002</v>
      </c>
      <c r="G22" s="24"/>
    </row>
    <row r="23" spans="1:10" ht="24" customHeight="1">
      <c r="A23" s="3" t="s">
        <v>27</v>
      </c>
      <c r="B23" s="22" t="s">
        <v>26</v>
      </c>
      <c r="C23" s="22"/>
      <c r="D23" s="22">
        <f>[2]数据分析!$C$2/10000</f>
        <v>5.68</v>
      </c>
      <c r="E23" s="22"/>
      <c r="F23" s="22">
        <f>D23</f>
        <v>5.68</v>
      </c>
      <c r="G23" s="22"/>
    </row>
    <row r="24" spans="1:10" ht="28.5" customHeight="1">
      <c r="A24" s="21" t="s">
        <v>28</v>
      </c>
      <c r="B24" s="21" t="s">
        <v>29</v>
      </c>
      <c r="C24" s="22" t="s">
        <v>30</v>
      </c>
      <c r="D24" s="22" t="s">
        <v>31</v>
      </c>
      <c r="E24" s="22" t="s">
        <v>32</v>
      </c>
      <c r="F24" s="22" t="s">
        <v>33</v>
      </c>
      <c r="G24" s="22" t="s">
        <v>34</v>
      </c>
    </row>
    <row r="25" spans="1:10">
      <c r="A25" s="22"/>
      <c r="B25" s="22"/>
      <c r="C25" s="22"/>
      <c r="D25" s="22"/>
      <c r="E25" s="22"/>
      <c r="F25" s="22"/>
      <c r="G25" s="22"/>
    </row>
    <row r="26" spans="1:10" ht="18" customHeight="1">
      <c r="A26" s="22"/>
      <c r="B26" s="4" t="s">
        <v>26</v>
      </c>
      <c r="C26" s="4" t="s">
        <v>26</v>
      </c>
      <c r="D26" s="4" t="s">
        <v>26</v>
      </c>
      <c r="E26" s="4" t="s">
        <v>26</v>
      </c>
      <c r="F26" s="4" t="s">
        <v>26</v>
      </c>
      <c r="G26" s="4" t="s">
        <v>26</v>
      </c>
    </row>
    <row r="27" spans="1:10" ht="28.5" customHeight="1">
      <c r="A27" s="4" t="s">
        <v>35</v>
      </c>
      <c r="B27" s="22"/>
      <c r="C27" s="22"/>
      <c r="D27" s="22"/>
      <c r="E27" s="22"/>
      <c r="F27" s="22"/>
      <c r="G27" s="22"/>
    </row>
    <row r="29" spans="1:10">
      <c r="A29" s="26" t="s">
        <v>36</v>
      </c>
      <c r="B29" s="27"/>
      <c r="C29" s="27"/>
      <c r="D29" s="27"/>
      <c r="E29" s="27"/>
      <c r="F29" s="27"/>
      <c r="G29" s="27"/>
    </row>
    <row r="30" spans="1:10">
      <c r="A30" s="27"/>
      <c r="B30" s="27"/>
      <c r="C30" s="27"/>
      <c r="D30" s="27"/>
      <c r="E30" s="27"/>
      <c r="F30" s="27"/>
      <c r="G30" s="27"/>
    </row>
    <row r="32" spans="1:10">
      <c r="A32" s="33" t="s">
        <v>56</v>
      </c>
    </row>
  </sheetData>
  <mergeCells count="71">
    <mergeCell ref="A29:G30"/>
    <mergeCell ref="B27:G27"/>
    <mergeCell ref="A4:A5"/>
    <mergeCell ref="A24:A26"/>
    <mergeCell ref="B24:B25"/>
    <mergeCell ref="C24:C25"/>
    <mergeCell ref="D24:D25"/>
    <mergeCell ref="E24:E25"/>
    <mergeCell ref="F24:F25"/>
    <mergeCell ref="G24:G25"/>
    <mergeCell ref="B22:C22"/>
    <mergeCell ref="D22:E22"/>
    <mergeCell ref="F22:G22"/>
    <mergeCell ref="B23:C23"/>
    <mergeCell ref="D23:E23"/>
    <mergeCell ref="F23:G23"/>
    <mergeCell ref="B20:C20"/>
    <mergeCell ref="D20:E20"/>
    <mergeCell ref="F20:G20"/>
    <mergeCell ref="B21:C21"/>
    <mergeCell ref="D21:E21"/>
    <mergeCell ref="F21:G21"/>
    <mergeCell ref="B18:C18"/>
    <mergeCell ref="D18:E18"/>
    <mergeCell ref="F18:G18"/>
    <mergeCell ref="B19:C19"/>
    <mergeCell ref="D19:E19"/>
    <mergeCell ref="F19:G19"/>
    <mergeCell ref="B16:C16"/>
    <mergeCell ref="D16:E16"/>
    <mergeCell ref="F16:G16"/>
    <mergeCell ref="B17:C17"/>
    <mergeCell ref="D17:E17"/>
    <mergeCell ref="F17:G17"/>
    <mergeCell ref="B14:C14"/>
    <mergeCell ref="D14:E14"/>
    <mergeCell ref="F14:G14"/>
    <mergeCell ref="B15:C15"/>
    <mergeCell ref="D15:E15"/>
    <mergeCell ref="F15:G15"/>
    <mergeCell ref="B12:C12"/>
    <mergeCell ref="D12:E12"/>
    <mergeCell ref="F12:G12"/>
    <mergeCell ref="B13:C13"/>
    <mergeCell ref="D13:E13"/>
    <mergeCell ref="F13:G13"/>
    <mergeCell ref="B10:C10"/>
    <mergeCell ref="D10:E10"/>
    <mergeCell ref="F10:G10"/>
    <mergeCell ref="B11:C11"/>
    <mergeCell ref="D11:E11"/>
    <mergeCell ref="F11:G11"/>
    <mergeCell ref="B8:C8"/>
    <mergeCell ref="D8:E8"/>
    <mergeCell ref="F8:G8"/>
    <mergeCell ref="B9:C9"/>
    <mergeCell ref="D9:E9"/>
    <mergeCell ref="F9:G9"/>
    <mergeCell ref="B6:C6"/>
    <mergeCell ref="D6:E6"/>
    <mergeCell ref="F6:G6"/>
    <mergeCell ref="B7:C7"/>
    <mergeCell ref="D7:E7"/>
    <mergeCell ref="F7:G7"/>
    <mergeCell ref="A3:G3"/>
    <mergeCell ref="B4:C4"/>
    <mergeCell ref="D4:E4"/>
    <mergeCell ref="F4:G4"/>
    <mergeCell ref="B5:C5"/>
    <mergeCell ref="D5:E5"/>
    <mergeCell ref="F5:G5"/>
  </mergeCells>
  <phoneticPr fontId="9" type="noConversion"/>
  <pageMargins left="0.75" right="0.75" top="1" bottom="1" header="0.5" footer="0.5"/>
  <pageSetup paperSize="9" scale="9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8"/>
  <sheetViews>
    <sheetView workbookViewId="0">
      <selection activeCell="B11" sqref="B11:C11"/>
    </sheetView>
  </sheetViews>
  <sheetFormatPr defaultColWidth="9" defaultRowHeight="13.5"/>
  <cols>
    <col min="1" max="1" width="29.25" customWidth="1"/>
    <col min="2" max="3" width="14.125" customWidth="1"/>
    <col min="4" max="4" width="11.5" customWidth="1"/>
    <col min="5" max="5" width="16.75" customWidth="1"/>
    <col min="6" max="6" width="16.125" customWidth="1"/>
    <col min="7" max="7" width="14.5" customWidth="1"/>
  </cols>
  <sheetData>
    <row r="1" spans="1:7" ht="18.75">
      <c r="A1" s="28" t="s">
        <v>37</v>
      </c>
      <c r="B1" s="28"/>
      <c r="C1" s="28"/>
      <c r="D1" s="28"/>
      <c r="E1" s="28"/>
      <c r="F1" s="28"/>
      <c r="G1" s="28"/>
    </row>
    <row r="2" spans="1:7" s="6" customFormat="1" ht="12">
      <c r="A2" s="29" t="s">
        <v>2</v>
      </c>
      <c r="B2" s="29" t="s">
        <v>3</v>
      </c>
      <c r="C2" s="29"/>
      <c r="D2" s="29" t="s">
        <v>38</v>
      </c>
      <c r="E2" s="29"/>
      <c r="F2" s="29" t="s">
        <v>5</v>
      </c>
      <c r="G2" s="29"/>
    </row>
    <row r="3" spans="1:7" s="6" customFormat="1" ht="12">
      <c r="A3" s="29"/>
      <c r="B3" s="29"/>
      <c r="C3" s="29"/>
      <c r="D3" s="29"/>
      <c r="E3" s="29"/>
      <c r="F3" s="29"/>
      <c r="G3" s="29"/>
    </row>
    <row r="4" spans="1:7" s="6" customFormat="1" ht="12">
      <c r="A4" s="7" t="s">
        <v>6</v>
      </c>
      <c r="B4" s="29" t="s">
        <v>39</v>
      </c>
      <c r="C4" s="29"/>
      <c r="D4" s="29" t="s">
        <v>40</v>
      </c>
      <c r="E4" s="29"/>
      <c r="F4" s="29" t="s">
        <v>41</v>
      </c>
      <c r="G4" s="29"/>
    </row>
    <row r="5" spans="1:7" s="6" customFormat="1" ht="12">
      <c r="A5" s="7" t="s">
        <v>10</v>
      </c>
      <c r="B5" s="29"/>
      <c r="C5" s="29"/>
      <c r="D5" s="30"/>
      <c r="E5" s="30"/>
      <c r="F5" s="30"/>
      <c r="G5" s="30"/>
    </row>
    <row r="6" spans="1:7" s="6" customFormat="1" ht="12">
      <c r="A6" s="7" t="s">
        <v>42</v>
      </c>
      <c r="B6" s="29"/>
      <c r="C6" s="29"/>
      <c r="D6" s="30"/>
      <c r="E6" s="30"/>
      <c r="F6" s="30"/>
      <c r="G6" s="30"/>
    </row>
    <row r="7" spans="1:7" s="6" customFormat="1" ht="12">
      <c r="A7" s="7" t="s">
        <v>12</v>
      </c>
      <c r="B7" s="29"/>
      <c r="C7" s="29"/>
      <c r="D7" s="30"/>
      <c r="E7" s="30"/>
      <c r="F7" s="30"/>
      <c r="G7" s="30"/>
    </row>
    <row r="8" spans="1:7" s="6" customFormat="1" ht="12">
      <c r="A8" s="7" t="s">
        <v>43</v>
      </c>
      <c r="B8" s="29"/>
      <c r="C8" s="29"/>
      <c r="D8" s="30"/>
      <c r="E8" s="30"/>
      <c r="F8" s="30"/>
      <c r="G8" s="30"/>
    </row>
    <row r="9" spans="1:7" s="6" customFormat="1" ht="12">
      <c r="A9" s="7" t="s">
        <v>44</v>
      </c>
      <c r="B9" s="29"/>
      <c r="C9" s="29"/>
      <c r="D9" s="30"/>
      <c r="E9" s="30"/>
      <c r="F9" s="30"/>
      <c r="G9" s="30"/>
    </row>
    <row r="10" spans="1:7" s="6" customFormat="1" ht="12">
      <c r="A10" s="7" t="s">
        <v>45</v>
      </c>
      <c r="B10" s="29"/>
      <c r="C10" s="29"/>
      <c r="D10" s="30"/>
      <c r="E10" s="30"/>
      <c r="F10" s="30"/>
      <c r="G10" s="30"/>
    </row>
    <row r="11" spans="1:7" s="6" customFormat="1" ht="12">
      <c r="A11" s="7" t="s">
        <v>16</v>
      </c>
      <c r="B11" s="29"/>
      <c r="C11" s="29"/>
      <c r="D11" s="30"/>
      <c r="E11" s="30"/>
      <c r="F11" s="30"/>
      <c r="G11" s="30"/>
    </row>
    <row r="12" spans="1:7" s="6" customFormat="1" ht="12">
      <c r="A12" s="7" t="s">
        <v>46</v>
      </c>
      <c r="B12" s="29"/>
      <c r="C12" s="29"/>
      <c r="D12" s="30"/>
      <c r="E12" s="30"/>
      <c r="F12" s="30"/>
      <c r="G12" s="30"/>
    </row>
    <row r="13" spans="1:7" s="6" customFormat="1" ht="12">
      <c r="A13" s="7" t="s">
        <v>47</v>
      </c>
      <c r="B13" s="29"/>
      <c r="C13" s="29"/>
      <c r="D13" s="30"/>
      <c r="E13" s="30"/>
      <c r="F13" s="30"/>
      <c r="G13" s="30"/>
    </row>
    <row r="14" spans="1:7" s="6" customFormat="1" ht="12">
      <c r="A14" s="5" t="s">
        <v>20</v>
      </c>
      <c r="B14" s="29"/>
      <c r="C14" s="29"/>
      <c r="D14" s="30"/>
      <c r="E14" s="30"/>
      <c r="F14" s="30"/>
      <c r="G14" s="30"/>
    </row>
    <row r="15" spans="1:7" s="6" customFormat="1" ht="12">
      <c r="A15" s="7" t="s">
        <v>48</v>
      </c>
      <c r="B15" s="29"/>
      <c r="C15" s="29"/>
      <c r="D15" s="30"/>
      <c r="E15" s="30"/>
      <c r="F15" s="30"/>
      <c r="G15" s="30"/>
    </row>
    <row r="16" spans="1:7" s="6" customFormat="1" ht="12">
      <c r="A16" s="5" t="s">
        <v>20</v>
      </c>
      <c r="B16" s="29"/>
      <c r="C16" s="29"/>
      <c r="D16" s="30"/>
      <c r="E16" s="30"/>
      <c r="F16" s="30"/>
      <c r="G16" s="30"/>
    </row>
    <row r="17" spans="1:7" s="6" customFormat="1" ht="12">
      <c r="A17" s="7" t="s">
        <v>21</v>
      </c>
      <c r="B17" s="29"/>
      <c r="C17" s="29"/>
      <c r="D17" s="30"/>
      <c r="E17" s="30"/>
      <c r="F17" s="30"/>
      <c r="G17" s="30"/>
    </row>
    <row r="18" spans="1:7" s="6" customFormat="1" ht="12">
      <c r="A18" s="7" t="s">
        <v>22</v>
      </c>
      <c r="B18" s="29"/>
      <c r="C18" s="29"/>
      <c r="D18" s="30"/>
      <c r="E18" s="30"/>
      <c r="F18" s="30"/>
      <c r="G18" s="30"/>
    </row>
    <row r="19" spans="1:7" s="6" customFormat="1" ht="12">
      <c r="A19" s="7" t="s">
        <v>49</v>
      </c>
      <c r="B19" s="29"/>
      <c r="C19" s="29"/>
      <c r="D19" s="30"/>
      <c r="E19" s="30"/>
      <c r="F19" s="30"/>
      <c r="G19" s="30"/>
    </row>
    <row r="20" spans="1:7" s="6" customFormat="1" ht="12">
      <c r="A20" s="7" t="s">
        <v>50</v>
      </c>
      <c r="B20" s="29"/>
      <c r="C20" s="29"/>
      <c r="D20" s="30"/>
      <c r="E20" s="30"/>
      <c r="F20" s="30"/>
      <c r="G20" s="30"/>
    </row>
    <row r="21" spans="1:7" s="6" customFormat="1" ht="12">
      <c r="A21" s="7" t="s">
        <v>25</v>
      </c>
      <c r="B21" s="29"/>
      <c r="C21" s="29"/>
      <c r="D21" s="30"/>
      <c r="E21" s="30"/>
      <c r="F21" s="30"/>
      <c r="G21" s="30"/>
    </row>
    <row r="22" spans="1:7" s="6" customFormat="1" ht="12">
      <c r="A22" s="7" t="s">
        <v>51</v>
      </c>
      <c r="B22" s="29"/>
      <c r="C22" s="29"/>
      <c r="D22" s="30"/>
      <c r="E22" s="30"/>
      <c r="F22" s="30"/>
      <c r="G22" s="30"/>
    </row>
    <row r="23" spans="1:7" s="6" customFormat="1" ht="12">
      <c r="A23" s="21" t="s">
        <v>52</v>
      </c>
      <c r="B23" s="8" t="s">
        <v>53</v>
      </c>
      <c r="C23" s="7" t="s">
        <v>54</v>
      </c>
      <c r="D23" s="7" t="s">
        <v>31</v>
      </c>
      <c r="E23" s="7" t="s">
        <v>32</v>
      </c>
      <c r="F23" s="7" t="s">
        <v>33</v>
      </c>
      <c r="G23" s="7" t="s">
        <v>34</v>
      </c>
    </row>
    <row r="24" spans="1:7" s="6" customFormat="1" ht="12">
      <c r="A24" s="29"/>
      <c r="B24" s="7"/>
      <c r="C24" s="7"/>
      <c r="D24" s="7"/>
      <c r="E24" s="7"/>
      <c r="F24" s="7"/>
      <c r="G24" s="7"/>
    </row>
    <row r="25" spans="1:7" s="6" customFormat="1" ht="12">
      <c r="A25" s="7" t="s">
        <v>35</v>
      </c>
      <c r="B25" s="29"/>
      <c r="C25" s="29"/>
      <c r="D25" s="29"/>
      <c r="E25" s="29"/>
      <c r="F25" s="29"/>
      <c r="G25" s="29"/>
    </row>
    <row r="27" spans="1:7">
      <c r="A27" s="31" t="s">
        <v>55</v>
      </c>
      <c r="B27" s="32"/>
      <c r="C27" s="32"/>
      <c r="D27" s="32"/>
      <c r="E27" s="32"/>
      <c r="F27" s="32"/>
      <c r="G27" s="32"/>
    </row>
    <row r="28" spans="1:7" ht="36" customHeight="1">
      <c r="A28" s="32"/>
      <c r="B28" s="32"/>
      <c r="C28" s="32"/>
      <c r="D28" s="32"/>
      <c r="E28" s="32"/>
      <c r="F28" s="32"/>
      <c r="G28" s="32"/>
    </row>
  </sheetData>
  <mergeCells count="68">
    <mergeCell ref="A27:G28"/>
    <mergeCell ref="B22:C22"/>
    <mergeCell ref="D22:E22"/>
    <mergeCell ref="F22:G22"/>
    <mergeCell ref="B25:G25"/>
    <mergeCell ref="A23:A24"/>
    <mergeCell ref="B18:C18"/>
    <mergeCell ref="D18:E18"/>
    <mergeCell ref="F18:G18"/>
    <mergeCell ref="B19:C19"/>
    <mergeCell ref="D19:E19"/>
    <mergeCell ref="F19:G19"/>
    <mergeCell ref="B20:C20"/>
    <mergeCell ref="D20:E20"/>
    <mergeCell ref="F20:G20"/>
    <mergeCell ref="B21:C21"/>
    <mergeCell ref="D21:E21"/>
    <mergeCell ref="F21:G21"/>
    <mergeCell ref="F16:G16"/>
    <mergeCell ref="B17:C17"/>
    <mergeCell ref="D17:E17"/>
    <mergeCell ref="F17:G17"/>
    <mergeCell ref="B14:C14"/>
    <mergeCell ref="D14:E14"/>
    <mergeCell ref="F14:G14"/>
    <mergeCell ref="B15:C15"/>
    <mergeCell ref="D15:E15"/>
    <mergeCell ref="F15:G15"/>
    <mergeCell ref="B16:C16"/>
    <mergeCell ref="D16:E16"/>
    <mergeCell ref="B12:C12"/>
    <mergeCell ref="D12:E12"/>
    <mergeCell ref="F12:G12"/>
    <mergeCell ref="B13:C13"/>
    <mergeCell ref="D13:E13"/>
    <mergeCell ref="F13:G13"/>
    <mergeCell ref="B10:C10"/>
    <mergeCell ref="D10:E10"/>
    <mergeCell ref="F10:G10"/>
    <mergeCell ref="B11:C11"/>
    <mergeCell ref="D11:E11"/>
    <mergeCell ref="F11:G11"/>
    <mergeCell ref="B8:C8"/>
    <mergeCell ref="D8:E8"/>
    <mergeCell ref="F8:G8"/>
    <mergeCell ref="B9:C9"/>
    <mergeCell ref="D9:E9"/>
    <mergeCell ref="F9:G9"/>
    <mergeCell ref="B6:C6"/>
    <mergeCell ref="D6:E6"/>
    <mergeCell ref="F6:G6"/>
    <mergeCell ref="B7:C7"/>
    <mergeCell ref="D7:E7"/>
    <mergeCell ref="F7:G7"/>
    <mergeCell ref="B4:C4"/>
    <mergeCell ref="D4:E4"/>
    <mergeCell ref="F4:G4"/>
    <mergeCell ref="B5:C5"/>
    <mergeCell ref="D5:E5"/>
    <mergeCell ref="F5:G5"/>
    <mergeCell ref="A1:G1"/>
    <mergeCell ref="B2:C2"/>
    <mergeCell ref="D2:E2"/>
    <mergeCell ref="F2:G2"/>
    <mergeCell ref="B3:C3"/>
    <mergeCell ref="D3:E3"/>
    <mergeCell ref="F3:G3"/>
    <mergeCell ref="A2:A3"/>
  </mergeCells>
  <phoneticPr fontId="9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基础数据表</vt:lpstr>
      <vt:lpstr>基础数据表1</vt:lpstr>
      <vt:lpstr>基础数据表!Print_Area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黄淑芬</dc:creator>
  <cp:lastModifiedBy>xbany</cp:lastModifiedBy>
  <cp:lastPrinted>2021-05-21T04:47:23Z</cp:lastPrinted>
  <dcterms:created xsi:type="dcterms:W3CDTF">2020-05-18T18:05:00Z</dcterms:created>
  <dcterms:modified xsi:type="dcterms:W3CDTF">2021-05-21T04:47:27Z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DDB5EFD676884D68A34C82082404AE07</vt:lpwstr>
  </property>
</Properties>
</file>